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STAVBY\Přejezdy 500\balíček 202 Zdice - Protivín\"/>
    </mc:Choice>
  </mc:AlternateContent>
  <bookViews>
    <workbookView xWindow="0" yWindow="0" windowWidth="28800" windowHeight="1290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fukci'!$A$2:$E$12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L32" i="6" l="1"/>
  <c r="J32" i="6"/>
  <c r="L28" i="6"/>
  <c r="J28" i="6"/>
  <c r="L22" i="6"/>
  <c r="J22" i="6"/>
  <c r="L18" i="6"/>
  <c r="J18" i="6"/>
  <c r="L14" i="6"/>
  <c r="L26" i="6" s="1"/>
  <c r="J14" i="6"/>
  <c r="B14" i="6"/>
  <c r="L36" i="6" l="1"/>
  <c r="B18" i="6"/>
  <c r="B22" i="6" s="1"/>
  <c r="B28" i="6" l="1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<sst xmlns="http://schemas.openxmlformats.org/spreadsheetml/2006/main" count="136" uniqueCount="89">
  <si>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</si>
  <si>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</si>
  <si>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</si>
  <si>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</si>
  <si>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</si>
  <si>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</si>
  <si>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</si>
  <si>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</si>
  <si>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</si>
  <si>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</si>
  <si>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</si>
  <si>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</si>
  <si>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</si>
  <si>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</si>
  <si>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</si>
  <si>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</si>
  <si>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</si>
  <si>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</si>
  <si>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</si>
  <si>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</si>
  <si>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</si>
  <si>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</si>
  <si>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</si>
  <si>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</si>
  <si>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</si>
  <si>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</si>
  <si>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</si>
  <si>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</si>
  <si>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</si>
  <si>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</si>
  <si>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</si>
  <si>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</si>
  <si>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</si>
  <si>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</si>
  <si>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</si>
  <si>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</si>
  <si>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</si>
  <si>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</si>
  <si>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</si>
  <si>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</si>
  <si>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</si>
  <si>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</si>
  <si>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</si>
  <si>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</si>
  <si>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</si>
  <si>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</si>
  <si>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</si>
  <si>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</si>
  <si>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</si>
  <si>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</si>
  <si>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</si>
  <si>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</si>
  <si>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</si>
  <si>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</si>
  <si>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</si>
  <si>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</si>
  <si>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</si>
  <si>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</si>
  <si>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</si>
  <si>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</si>
  <si>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</si>
  <si>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</si>
  <si>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</si>
  <si>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</si>
  <si>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</si>
  <si>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</si>
  <si>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</si>
  <si>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Osvědčení o bezpečnosti před uvedením do provozu</t>
  </si>
  <si>
    <t>Zajištění vydání osvědčení o bezpečnosti před uvedením do provozu.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</si>
  <si>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</si>
  <si>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</si>
  <si>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</si>
  <si>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</si>
  <si>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</si>
  <si>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01-13-01</t>
  </si>
  <si>
    <t>SO 01-86-01</t>
  </si>
  <si>
    <t xml:space="preserve">Položka zahrnuje veškeré činnosti nezbytné k vypracování kompletní elektroniké dokumentace skutečného provedení dle SOD na zhotovení stavby a v rozsahu vyhlášky č. 499/2006 Sb. v platném znění a dle požadavků VTP a ZTP. 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</si>
  <si>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
a provozní soubory. 
Položka zahrnuje  všechny nezbytné práce, náklady a zařízení  včetně  všech doprav a pomocného materiálu nutných  pro uskutečnění dané činnosti.</t>
  </si>
  <si>
    <t>Položka zahrnuje veškeré činnosti nezbytné k zajištění vydání zprávy o posouzení bezpečnosti dle prováděcího nařízení Komise (EU) č. 402/2013 ze dne 30. dubna 2013 o společné bezpečnostní metodě pro hodnocení
a posuzování rizik a požadavky Drážního úřadu.
Položka zahrnuje  všechny nezbytné práce, náklady a zařízení  včetně  všech doprav a pomocného materiálu nutných  pro uskutečnění dané činnosti.</t>
  </si>
  <si>
    <t>Stavba 2:</t>
  </si>
  <si>
    <t>Zvýšení bezpečnosti na přejezdu P515 v km 45,606 na trati Protivín - Zdice</t>
  </si>
  <si>
    <t>Zabezpečovací zařízení (PZS) Železniční přejezd v km 45,606 (P515)</t>
  </si>
  <si>
    <t>Dodávka a montáž kompletního vnitřního a venkovního zařízení PZS přejezdu P515 včetně potřebného pomocného materiálu, softwarového vybavení a jeho dopravy. Položka obsahuje všechny náklady na pořízení nového reléového domku včetně příslušných stojanů, pořízení a montáž výstražníků a závor a související nutné kabelizace včetně pomocného materiálu a jeho dopravu. Položka obsahuje všechny náklady na úpravy navazujícího ZZ, úpravy přenosu indikací a ovládání a jeho prvků pro zavázání nového PZS do ŽST Mirovice a do JOP Březnice, včetně úpravy a výměny software JOP, úpravy SZZ v ŽST Mirovice (úpravy EIP panelů). V rámci tohoto PS bude zpracována a schválena nová tabulka přejezdu a situační schéma PZS, provedena úprava situačního schéma a závěrové tabulky ŽST Mirovice s odpovídajícím schválením,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 novém technologickém objektu. Pro zjišťování volnosti kolejových úseků budou vyměněna stávající vnitřní technologie počítačů náprav za novou, venkovní prvky zůstanou stávající s provedením souvisejících úprav. Kabelizace bude ponechána stávající, dojde pouze k jejímu nezbytnému prodloužení z důvodu prodloužení přibližovacích úseků vyvolané změnou zabezpečení, v místě přejezdu bude kabelizace nahrazena novou položenou ve stávajících trasách s oddělením pro ovládání světel, závor a napájení pohonů závor. Budou použity výstražníky v plastovém provedení. Základy výstražníků budou umístěny v nových polohách. Před výstražníky a za pohony závor bude zřízena rovná plocha pro bezpečné provádění údržby. U výstražníků se špatným přístupem pro údržbu bude nutné vybudování servisních plošin. Vzhledem k umístění přejezdu v intravilánu se přednostně zvolí taková konfigurace vnějších prvků, aby bylo možné vypínat zvukovou výstrahu při dolní poloze břeven. PZS bude vybaveno stavovou a měřící diagnostikou s možností dálkového rozboru dat. Bude zachována technologie i typ PZS shodná se současně použitými technologiemi u PZS na této trati. Bude dodána kompletní úprava SZZ JOP Březnice a ŽST Mirovice pro zavázání nového PZS.</t>
  </si>
  <si>
    <t>Železniční přejezd Železniční přejezd v km 45,606 (P515)</t>
  </si>
  <si>
    <t xml:space="preserve">Konstrukce železničního přejezdu je z asfaltového betonu, žlábek je tvořen ze dvou kolejnic uložených na upravené podkladnici. Asfaltový povrch je značně vyžilý. Povrch je nutno opravit odfrézováním krycí a obrusné vrstvy a položit nový asfaltobetonový povrch v prostoru mezi budoucími závorami. Položení nových vrstev konstrukce živičné vozovky v oblasti přejezdu musí být provedeno v takovém rozsahu, aby niveleta komunikace plynule navazovala na přilehlé úseky. Všechny stavební úpravy budou provedeny v souladu s ČSN 73 6380 „Železniční přejezdy a přechody“.
Vzhledem k nedostatečné vzdálenosti křižovatky silnice II/175 a místní spojovací komunikace od přejezdu bude v rámci stavby projednána a upravena hranice křižovatky na silnici II/175 z důvodu prodloužení vzdálenosti hranice křižovatky od přejezdu (viz ČSN 73 6380). Možným řešením je i úprava dopravního značení omezující levé odbočení z přejezdu do místní spojovací komunikace, aby nedocházelo k zastavování odbočujících vozidel v prostoru mezi závorami.
</t>
  </si>
  <si>
    <t>Přípojka napájení NN Železniční přejezd v km 45,606 (P515)</t>
  </si>
  <si>
    <t xml:space="preserve">Přejezdové zařízení je v současné době napájené ze stávajícího drážního rozvodu (LDSž), z rozvaděče RO 01 v dopravní kanceláři ŽST Mirovice.
Pro doplnění závor je třeba zhotovit novou elektrickou přípojku vedenou ze stejného odběrového místa a dimenzovat ji i pro PZS na přejezdu P516 v km 45,785 (připravovaná stavba „Doplnění závor na přejezdu P516 v km 45,785 trati Protivín – Zdice“). Přípojku je nutno ukončit v plastovém samostatně stojícím elektrickém pilíři se zásuvkou pro připojení náhradního zdroje. V případě volby uzamykání dveří pilíře požadujeme praktikovat systém generálního klíče. Nové plastové pilíře budou s UV filtrem.                                                                                                                                                  </t>
  </si>
  <si>
    <t>S632000341</t>
  </si>
  <si>
    <t>3273514800 / 5313520035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</si>
</sst>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50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rgb="FF676A6C"/>
      <name val="Arial"/>
      <family val="2"/>
      <charset val="238"/>
    </font>
    <font>
      <sz val="10"/>
      <color rgb="FF5E5E5E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7" fillId="0" borderId="0" xfId="0" applyFont="1"/>
    <xf numFmtId="0" fontId="48" fillId="0" borderId="4" xfId="0" applyFont="1" applyBorder="1"/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top" wrapText="1"/>
    </xf>
    <xf numFmtId="0" fontId="49" fillId="0" borderId="28" xfId="0" applyFont="1" applyFill="1" applyBorder="1" applyAlignment="1">
      <alignment horizontal="center" vertical="center" wrapText="1"/>
    </xf>
    <xf numFmtId="0" fontId="0" fillId="0" borderId="7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7" fillId="0" borderId="67" xfId="0" applyFont="1" applyFill="1" applyBorder="1" applyAlignment="1">
      <alignment horizontal="left" vertical="center" wrapText="1"/>
    </xf>
    <xf numFmtId="0" fontId="7" fillId="0" borderId="68" xfId="0" applyNumberFormat="1" applyFont="1" applyFill="1" applyBorder="1" applyAlignment="1">
      <alignment horizontal="left" vertical="center" wrapText="1"/>
    </xf>
    <xf numFmtId="0" fontId="49" fillId="0" borderId="69" xfId="0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46" fillId="0" borderId="72" xfId="0" applyFont="1" applyFill="1" applyBorder="1" applyAlignment="1">
      <alignment horizontal="left" vertical="top" wrapText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8"/>
  <sheetViews>
    <sheetView zoomScale="70" zoomScaleNormal="70" zoomScalePageLayoutView="70" workbookViewId="0">
      <selection activeCell="C5" sqref="C5"/>
    </sheetView>
  </sheetViews>
  <sheetFormatPr defaultRowHeight="15" x14ac:dyDescent="0.25"/>
  <cols>
    <col min="1" max="1" width="11.09765625" style="11" customWidth="1"/>
    <col min="2" max="2" width="17.09765625" style="12" customWidth="1"/>
    <col min="3" max="3" width="82.796875" style="12" customWidth="1"/>
    <col min="4" max="4" width="19.19921875" style="12" customWidth="1"/>
    <col min="5" max="5" width="19.19921875" style="11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4" t="s">
        <v>79</v>
      </c>
      <c r="B1" s="118" t="s">
        <v>80</v>
      </c>
      <c r="C1" s="118"/>
      <c r="D1" s="118"/>
      <c r="E1" s="119"/>
    </row>
    <row r="2" spans="1:5" ht="39" customHeight="1" thickBot="1" x14ac:dyDescent="0.3">
      <c r="A2" s="120" t="s">
        <v>1</v>
      </c>
      <c r="B2" s="121"/>
      <c r="C2" s="121"/>
      <c r="D2" s="1" t="s">
        <v>2</v>
      </c>
      <c r="E2" s="95"/>
    </row>
    <row r="3" spans="1:5" s="5" customFormat="1" ht="21.75" customHeight="1" x14ac:dyDescent="0.2">
      <c r="A3" s="3"/>
      <c r="B3" s="4"/>
      <c r="C3" s="122" t="s">
        <v>3</v>
      </c>
      <c r="D3" s="123"/>
      <c r="E3" s="96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69</v>
      </c>
      <c r="E4" s="97" t="s">
        <v>7</v>
      </c>
    </row>
    <row r="5" spans="1:5" s="10" customFormat="1" ht="357.75" thickTop="1" thickBot="1" x14ac:dyDescent="0.25">
      <c r="A5" s="108" t="s">
        <v>72</v>
      </c>
      <c r="B5" s="109" t="s">
        <v>81</v>
      </c>
      <c r="C5" s="110" t="s">
        <v>82</v>
      </c>
      <c r="D5" s="111" t="s">
        <v>73</v>
      </c>
      <c r="E5" s="98"/>
    </row>
    <row r="6" spans="1:5" s="10" customFormat="1" ht="172.5" thickTop="1" thickBot="1" x14ac:dyDescent="0.25">
      <c r="A6" s="108" t="s">
        <v>74</v>
      </c>
      <c r="B6" s="109" t="s">
        <v>83</v>
      </c>
      <c r="C6" s="112" t="s">
        <v>84</v>
      </c>
      <c r="D6" s="111" t="s">
        <v>73</v>
      </c>
      <c r="E6" s="98"/>
    </row>
    <row r="7" spans="1:5" s="10" customFormat="1" ht="91.5" thickTop="1" thickBot="1" x14ac:dyDescent="0.25">
      <c r="A7" s="115" t="s">
        <v>75</v>
      </c>
      <c r="B7" s="116" t="s">
        <v>85</v>
      </c>
      <c r="C7" s="166" t="s">
        <v>86</v>
      </c>
      <c r="D7" s="117" t="s">
        <v>73</v>
      </c>
      <c r="E7" s="105"/>
    </row>
    <row r="8" spans="1:5" s="10" customFormat="1" ht="150" customHeight="1" x14ac:dyDescent="0.2">
      <c r="A8" s="113" t="s">
        <v>15</v>
      </c>
      <c r="B8" s="114" t="s">
        <v>15</v>
      </c>
      <c r="C8" s="102"/>
      <c r="D8" s="103"/>
      <c r="E8" s="104"/>
    </row>
    <row r="9" spans="1:5" s="10" customFormat="1" ht="150" customHeight="1" x14ac:dyDescent="0.2">
      <c r="A9" s="100" t="s">
        <v>15</v>
      </c>
      <c r="B9" s="101" t="s">
        <v>15</v>
      </c>
      <c r="C9" s="102"/>
      <c r="D9" s="103"/>
      <c r="E9" s="104"/>
    </row>
    <row r="10" spans="1:5" s="10" customFormat="1" ht="150" customHeight="1" x14ac:dyDescent="0.2">
      <c r="A10" s="100" t="s">
        <v>15</v>
      </c>
      <c r="B10" s="101" t="s">
        <v>15</v>
      </c>
      <c r="C10" s="102"/>
      <c r="D10" s="103"/>
      <c r="E10" s="104"/>
    </row>
    <row r="11" spans="1:5" s="10" customFormat="1" ht="150" customHeight="1" x14ac:dyDescent="0.2">
      <c r="A11" s="100" t="s">
        <v>15</v>
      </c>
      <c r="B11" s="101" t="s">
        <v>15</v>
      </c>
      <c r="C11" s="102"/>
      <c r="D11" s="103"/>
      <c r="E11" s="104"/>
    </row>
    <row r="12" spans="1:5" s="10" customFormat="1" ht="150" customHeight="1" x14ac:dyDescent="0.2">
      <c r="A12" s="100"/>
      <c r="B12" s="101"/>
      <c r="C12" s="102"/>
      <c r="D12" s="103"/>
      <c r="E12" s="104"/>
    </row>
    <row r="13" spans="1:5" s="10" customFormat="1" ht="150" customHeight="1" x14ac:dyDescent="0.2">
      <c r="A13" s="100"/>
      <c r="B13" s="101"/>
      <c r="C13" s="102"/>
      <c r="D13" s="103"/>
      <c r="E13" s="104"/>
    </row>
    <row r="14" spans="1:5" s="10" customFormat="1" ht="150" customHeight="1" x14ac:dyDescent="0.2">
      <c r="A14" s="100"/>
      <c r="B14" s="101"/>
      <c r="C14" s="102"/>
      <c r="D14" s="103"/>
      <c r="E14" s="104"/>
    </row>
    <row r="15" spans="1:5" s="10" customFormat="1" ht="150" customHeight="1" x14ac:dyDescent="0.2">
      <c r="A15" s="100"/>
      <c r="B15" s="101"/>
      <c r="C15" s="102"/>
      <c r="D15" s="103"/>
      <c r="E15" s="104"/>
    </row>
    <row r="16" spans="1:5" s="10" customFormat="1" ht="150" customHeight="1" x14ac:dyDescent="0.2">
      <c r="A16" s="100"/>
      <c r="B16" s="101"/>
      <c r="C16" s="102"/>
      <c r="D16" s="103"/>
      <c r="E16" s="104"/>
    </row>
    <row r="17" spans="1:5" s="10" customFormat="1" ht="150" customHeight="1" x14ac:dyDescent="0.2">
      <c r="A17" s="100"/>
      <c r="B17" s="101"/>
      <c r="C17" s="102"/>
      <c r="D17" s="103"/>
      <c r="E17" s="104"/>
    </row>
    <row r="18" spans="1:5" s="10" customFormat="1" ht="150" customHeight="1" x14ac:dyDescent="0.2">
      <c r="A18" s="100"/>
      <c r="B18" s="101"/>
      <c r="C18" s="102"/>
      <c r="D18" s="103"/>
      <c r="E18" s="104"/>
    </row>
    <row r="19" spans="1:5" s="10" customFormat="1" ht="150" customHeight="1" x14ac:dyDescent="0.2">
      <c r="A19" s="100"/>
      <c r="B19" s="101"/>
      <c r="C19" s="102"/>
      <c r="D19" s="103"/>
      <c r="E19" s="104"/>
    </row>
    <row r="20" spans="1:5" s="10" customFormat="1" ht="150" customHeight="1" x14ac:dyDescent="0.2">
      <c r="A20" s="100"/>
      <c r="B20" s="101"/>
      <c r="C20" s="102"/>
      <c r="D20" s="103"/>
      <c r="E20" s="104"/>
    </row>
    <row r="21" spans="1:5" s="10" customFormat="1" ht="150" customHeight="1" x14ac:dyDescent="0.2">
      <c r="A21" s="100"/>
      <c r="B21" s="101"/>
      <c r="C21" s="102"/>
      <c r="D21" s="103"/>
      <c r="E21" s="104"/>
    </row>
    <row r="22" spans="1:5" s="10" customFormat="1" ht="150" customHeight="1" x14ac:dyDescent="0.2">
      <c r="A22" s="100"/>
      <c r="B22" s="101"/>
      <c r="C22" s="102"/>
      <c r="D22" s="103"/>
      <c r="E22" s="104"/>
    </row>
    <row r="23" spans="1:5" s="10" customFormat="1" ht="150" customHeight="1" x14ac:dyDescent="0.2">
      <c r="A23" s="100"/>
      <c r="B23" s="101"/>
      <c r="C23" s="102"/>
      <c r="D23" s="103"/>
      <c r="E23" s="104"/>
    </row>
    <row r="24" spans="1:5" s="10" customFormat="1" ht="150" customHeight="1" x14ac:dyDescent="0.2">
      <c r="A24" s="100"/>
      <c r="B24" s="101"/>
      <c r="C24" s="102"/>
      <c r="D24" s="103"/>
      <c r="E24" s="104"/>
    </row>
    <row r="25" spans="1:5" s="10" customFormat="1" ht="150" customHeight="1" x14ac:dyDescent="0.2">
      <c r="A25" s="100"/>
      <c r="B25" s="101"/>
      <c r="C25" s="102"/>
      <c r="D25" s="103"/>
      <c r="E25" s="104"/>
    </row>
    <row r="26" spans="1:5" s="10" customFormat="1" ht="150" customHeight="1" x14ac:dyDescent="0.2">
      <c r="A26" s="100"/>
      <c r="B26" s="101"/>
      <c r="C26" s="102"/>
      <c r="D26" s="103"/>
      <c r="E26" s="104"/>
    </row>
    <row r="27" spans="1:5" s="10" customFormat="1" ht="150" customHeight="1" x14ac:dyDescent="0.2">
      <c r="A27" s="100"/>
      <c r="B27" s="101"/>
      <c r="C27" s="102"/>
      <c r="D27" s="103"/>
      <c r="E27" s="104"/>
    </row>
    <row r="28" spans="1:5" s="10" customFormat="1" ht="150" customHeight="1" x14ac:dyDescent="0.2">
      <c r="A28" s="100"/>
      <c r="B28" s="101"/>
      <c r="C28" s="102"/>
      <c r="D28" s="103"/>
      <c r="E28" s="104"/>
    </row>
    <row r="29" spans="1:5" s="10" customFormat="1" ht="150" customHeight="1" x14ac:dyDescent="0.2">
      <c r="A29" s="100"/>
      <c r="B29" s="101"/>
      <c r="C29" s="102"/>
      <c r="D29" s="103"/>
      <c r="E29" s="104"/>
    </row>
    <row r="30" spans="1:5" s="10" customFormat="1" ht="150" customHeight="1" x14ac:dyDescent="0.2">
      <c r="A30" s="100"/>
      <c r="B30" s="101"/>
      <c r="C30" s="102"/>
      <c r="D30" s="103"/>
      <c r="E30" s="104"/>
    </row>
    <row r="31" spans="1:5" s="10" customFormat="1" ht="150" customHeight="1" x14ac:dyDescent="0.2">
      <c r="A31" s="100"/>
      <c r="B31" s="101"/>
      <c r="C31" s="102"/>
      <c r="D31" s="103"/>
      <c r="E31" s="104"/>
    </row>
    <row r="32" spans="1:5" s="10" customFormat="1" ht="150" customHeight="1" x14ac:dyDescent="0.2">
      <c r="A32" s="100"/>
      <c r="B32" s="101"/>
      <c r="C32" s="102"/>
      <c r="D32" s="103"/>
      <c r="E32" s="104"/>
    </row>
    <row r="33" spans="1:5" s="10" customFormat="1" ht="150" customHeight="1" x14ac:dyDescent="0.2">
      <c r="A33" s="100"/>
      <c r="B33" s="101"/>
      <c r="C33" s="102"/>
      <c r="D33" s="103"/>
      <c r="E33" s="104"/>
    </row>
    <row r="34" spans="1:5" s="10" customFormat="1" ht="150" customHeight="1" x14ac:dyDescent="0.2">
      <c r="A34" s="100"/>
      <c r="B34" s="101"/>
      <c r="C34" s="102"/>
      <c r="D34" s="103"/>
      <c r="E34" s="104"/>
    </row>
    <row r="35" spans="1:5" s="10" customFormat="1" ht="150" customHeight="1" x14ac:dyDescent="0.2">
      <c r="A35" s="100"/>
      <c r="B35" s="101"/>
      <c r="C35" s="102"/>
      <c r="D35" s="103"/>
      <c r="E35" s="104"/>
    </row>
    <row r="36" spans="1:5" s="10" customFormat="1" ht="150" customHeight="1" x14ac:dyDescent="0.2">
      <c r="A36" s="100"/>
      <c r="B36" s="101"/>
      <c r="C36" s="102"/>
      <c r="D36" s="103"/>
      <c r="E36" s="104"/>
    </row>
    <row r="37" spans="1:5" s="10" customFormat="1" ht="150" customHeight="1" x14ac:dyDescent="0.2">
      <c r="A37" s="100"/>
      <c r="B37" s="101"/>
      <c r="C37" s="102"/>
      <c r="D37" s="103"/>
      <c r="E37" s="104"/>
    </row>
    <row r="38" spans="1:5" s="10" customFormat="1" ht="150" customHeight="1" x14ac:dyDescent="0.2">
      <c r="A38" s="100"/>
      <c r="B38" s="101"/>
      <c r="C38" s="102"/>
      <c r="D38" s="103"/>
      <c r="E38" s="104"/>
    </row>
    <row r="39" spans="1:5" s="10" customFormat="1" ht="150" customHeight="1" x14ac:dyDescent="0.2">
      <c r="A39" s="100"/>
      <c r="B39" s="101"/>
      <c r="C39" s="102"/>
      <c r="D39" s="103"/>
      <c r="E39" s="104"/>
    </row>
    <row r="40" spans="1:5" s="10" customFormat="1" ht="150" customHeight="1" x14ac:dyDescent="0.2">
      <c r="A40" s="100"/>
      <c r="B40" s="101"/>
      <c r="C40" s="102"/>
      <c r="D40" s="103"/>
      <c r="E40" s="104"/>
    </row>
    <row r="41" spans="1:5" s="10" customFormat="1" ht="150" customHeight="1" x14ac:dyDescent="0.2">
      <c r="A41" s="100"/>
      <c r="B41" s="101"/>
      <c r="C41" s="102"/>
      <c r="D41" s="103"/>
      <c r="E41" s="104"/>
    </row>
    <row r="42" spans="1:5" s="10" customFormat="1" ht="150" customHeight="1" x14ac:dyDescent="0.2">
      <c r="A42" s="100"/>
      <c r="B42" s="101"/>
      <c r="C42" s="102"/>
      <c r="D42" s="103"/>
      <c r="E42" s="104"/>
    </row>
    <row r="43" spans="1:5" s="10" customFormat="1" ht="150" customHeight="1" x14ac:dyDescent="0.2">
      <c r="A43" s="100"/>
      <c r="B43" s="101"/>
      <c r="C43" s="102"/>
      <c r="D43" s="103"/>
      <c r="E43" s="104"/>
    </row>
    <row r="44" spans="1:5" s="10" customFormat="1" ht="150" customHeight="1" x14ac:dyDescent="0.2">
      <c r="A44" s="100"/>
      <c r="B44" s="101"/>
      <c r="C44" s="102"/>
      <c r="D44" s="103"/>
      <c r="E44" s="104"/>
    </row>
    <row r="45" spans="1:5" s="10" customFormat="1" ht="150" customHeight="1" x14ac:dyDescent="0.2">
      <c r="A45" s="100"/>
      <c r="B45" s="101"/>
      <c r="C45" s="102"/>
      <c r="D45" s="103"/>
      <c r="E45" s="104"/>
    </row>
    <row r="46" spans="1:5" s="10" customFormat="1" ht="150" customHeight="1" x14ac:dyDescent="0.2">
      <c r="A46" s="100"/>
      <c r="B46" s="101"/>
      <c r="C46" s="102"/>
      <c r="D46" s="103"/>
      <c r="E46" s="104"/>
    </row>
    <row r="47" spans="1:5" s="10" customFormat="1" ht="150" customHeight="1" x14ac:dyDescent="0.2">
      <c r="A47" s="100"/>
      <c r="B47" s="101"/>
      <c r="C47" s="102"/>
      <c r="D47" s="103"/>
      <c r="E47" s="104"/>
    </row>
    <row r="48" spans="1:5" s="10" customFormat="1" ht="150" customHeight="1" x14ac:dyDescent="0.2">
      <c r="A48" s="100"/>
      <c r="B48" s="101"/>
      <c r="C48" s="102"/>
      <c r="D48" s="103"/>
      <c r="E48" s="104"/>
    </row>
    <row r="49" spans="1:5" s="10" customFormat="1" ht="150" customHeight="1" x14ac:dyDescent="0.2">
      <c r="A49" s="100"/>
      <c r="B49" s="101"/>
      <c r="C49" s="102"/>
      <c r="D49" s="103"/>
      <c r="E49" s="104"/>
    </row>
    <row r="50" spans="1:5" s="10" customFormat="1" ht="150" customHeight="1" x14ac:dyDescent="0.2">
      <c r="A50" s="100"/>
      <c r="B50" s="101"/>
      <c r="C50" s="102"/>
      <c r="D50" s="103"/>
      <c r="E50" s="104"/>
    </row>
    <row r="51" spans="1:5" s="10" customFormat="1" ht="150" customHeight="1" x14ac:dyDescent="0.2">
      <c r="A51" s="100"/>
      <c r="B51" s="101"/>
      <c r="C51" s="102"/>
      <c r="D51" s="103"/>
      <c r="E51" s="104"/>
    </row>
    <row r="52" spans="1:5" s="10" customFormat="1" ht="150" customHeight="1" x14ac:dyDescent="0.2">
      <c r="A52" s="100"/>
      <c r="B52" s="101"/>
      <c r="C52" s="102"/>
      <c r="D52" s="103"/>
      <c r="E52" s="104"/>
    </row>
    <row r="53" spans="1:5" s="10" customFormat="1" ht="150" customHeight="1" x14ac:dyDescent="0.2">
      <c r="A53" s="100"/>
      <c r="B53" s="101"/>
      <c r="C53" s="102"/>
      <c r="D53" s="103"/>
      <c r="E53" s="104"/>
    </row>
    <row r="54" spans="1:5" s="10" customFormat="1" ht="150" customHeight="1" x14ac:dyDescent="0.2">
      <c r="A54" s="100"/>
      <c r="B54" s="101"/>
      <c r="C54" s="102"/>
      <c r="D54" s="103"/>
      <c r="E54" s="104"/>
    </row>
    <row r="55" spans="1:5" s="10" customFormat="1" ht="150" customHeight="1" x14ac:dyDescent="0.2">
      <c r="A55" s="100"/>
      <c r="B55" s="101"/>
      <c r="C55" s="102"/>
      <c r="D55" s="103"/>
      <c r="E55" s="104"/>
    </row>
    <row r="56" spans="1:5" s="10" customFormat="1" ht="150" customHeight="1" x14ac:dyDescent="0.2">
      <c r="A56" s="100"/>
      <c r="B56" s="101"/>
      <c r="C56" s="102"/>
      <c r="D56" s="103"/>
      <c r="E56" s="104"/>
    </row>
    <row r="57" spans="1:5" s="10" customFormat="1" ht="150" customHeight="1" x14ac:dyDescent="0.2">
      <c r="A57" s="100"/>
      <c r="B57" s="101"/>
      <c r="C57" s="102"/>
      <c r="D57" s="103"/>
      <c r="E57" s="104"/>
    </row>
    <row r="58" spans="1:5" s="10" customFormat="1" ht="150" customHeight="1" x14ac:dyDescent="0.2">
      <c r="A58" s="100"/>
      <c r="B58" s="101"/>
      <c r="C58" s="102"/>
      <c r="D58" s="103"/>
      <c r="E58" s="104"/>
    </row>
    <row r="59" spans="1:5" s="10" customFormat="1" ht="150" customHeight="1" x14ac:dyDescent="0.2">
      <c r="A59" s="100"/>
      <c r="B59" s="101"/>
      <c r="C59" s="102"/>
      <c r="D59" s="103"/>
      <c r="E59" s="104"/>
    </row>
    <row r="60" spans="1:5" s="10" customFormat="1" ht="150" customHeight="1" x14ac:dyDescent="0.2">
      <c r="A60" s="100"/>
      <c r="B60" s="101"/>
      <c r="C60" s="102"/>
      <c r="D60" s="103"/>
      <c r="E60" s="104"/>
    </row>
    <row r="61" spans="1:5" s="10" customFormat="1" ht="150" customHeight="1" x14ac:dyDescent="0.2">
      <c r="A61" s="100"/>
      <c r="B61" s="101"/>
      <c r="C61" s="102"/>
      <c r="D61" s="103"/>
      <c r="E61" s="104"/>
    </row>
    <row r="62" spans="1:5" s="10" customFormat="1" ht="150" customHeight="1" x14ac:dyDescent="0.2">
      <c r="A62" s="100"/>
      <c r="B62" s="101"/>
      <c r="C62" s="102"/>
      <c r="D62" s="103"/>
      <c r="E62" s="104"/>
    </row>
    <row r="63" spans="1:5" s="10" customFormat="1" ht="150" customHeight="1" x14ac:dyDescent="0.2">
      <c r="A63" s="100"/>
      <c r="B63" s="101"/>
      <c r="C63" s="102"/>
      <c r="D63" s="103"/>
      <c r="E63" s="104"/>
    </row>
    <row r="64" spans="1:5" x14ac:dyDescent="0.25">
      <c r="E64" s="99"/>
    </row>
    <row r="65" spans="5:5" x14ac:dyDescent="0.25">
      <c r="E65" s="99"/>
    </row>
    <row r="66" spans="5:5" x14ac:dyDescent="0.25">
      <c r="E66" s="99"/>
    </row>
    <row r="67" spans="5:5" x14ac:dyDescent="0.25">
      <c r="E67" s="99"/>
    </row>
    <row r="68" spans="5:5" x14ac:dyDescent="0.25">
      <c r="E68" s="99"/>
    </row>
    <row r="69" spans="5:5" x14ac:dyDescent="0.25">
      <c r="E69" s="99"/>
    </row>
    <row r="70" spans="5:5" x14ac:dyDescent="0.25">
      <c r="E70" s="99"/>
    </row>
    <row r="71" spans="5:5" x14ac:dyDescent="0.25">
      <c r="E71" s="99"/>
    </row>
    <row r="72" spans="5:5" x14ac:dyDescent="0.25">
      <c r="E72" s="99"/>
    </row>
    <row r="73" spans="5:5" x14ac:dyDescent="0.25">
      <c r="E73" s="99"/>
    </row>
    <row r="74" spans="5:5" x14ac:dyDescent="0.25">
      <c r="E74" s="99"/>
    </row>
    <row r="75" spans="5:5" x14ac:dyDescent="0.25">
      <c r="E75" s="99"/>
    </row>
    <row r="76" spans="5:5" x14ac:dyDescent="0.25">
      <c r="E76" s="99"/>
    </row>
    <row r="77" spans="5:5" x14ac:dyDescent="0.25">
      <c r="E77" s="99"/>
    </row>
    <row r="78" spans="5:5" x14ac:dyDescent="0.25">
      <c r="E78" s="99"/>
    </row>
    <row r="79" spans="5:5" x14ac:dyDescent="0.25">
      <c r="E79" s="99"/>
    </row>
    <row r="80" spans="5:5" x14ac:dyDescent="0.25">
      <c r="E80" s="99"/>
    </row>
    <row r="81" spans="5:5" x14ac:dyDescent="0.25">
      <c r="E81" s="99"/>
    </row>
    <row r="82" spans="5:5" x14ac:dyDescent="0.25">
      <c r="E82" s="99"/>
    </row>
    <row r="83" spans="5:5" x14ac:dyDescent="0.25">
      <c r="E83" s="99"/>
    </row>
    <row r="84" spans="5:5" x14ac:dyDescent="0.25">
      <c r="E84" s="99"/>
    </row>
    <row r="85" spans="5:5" x14ac:dyDescent="0.25">
      <c r="E85" s="99"/>
    </row>
    <row r="86" spans="5:5" x14ac:dyDescent="0.25">
      <c r="E86" s="99"/>
    </row>
    <row r="87" spans="5:5" x14ac:dyDescent="0.25">
      <c r="E87" s="99"/>
    </row>
    <row r="88" spans="5:5" x14ac:dyDescent="0.25">
      <c r="E88" s="99"/>
    </row>
  </sheetData>
  <mergeCells count="3">
    <mergeCell ref="B1:E1"/>
    <mergeCell ref="A2:C2"/>
    <mergeCell ref="C3:D3"/>
  </mergeCells>
  <conditionalFormatting sqref="B1:E1">
    <cfRule type="expression" dxfId="73" priority="2">
      <formula>$B$1="Název stavby"</formula>
    </cfRule>
  </conditionalFormatting>
  <conditionalFormatting sqref="A1">
    <cfRule type="expression" dxfId="72" priority="1">
      <formula>$A$1="Stavba X:"</formula>
    </cfRule>
  </conditionalFormatting>
  <pageMargins left="0.51041666666666663" right="0.25" top="0.75" bottom="0.75" header="0.3" footer="0.3"/>
  <pageSetup paperSize="8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F1" zoomScaleNormal="100" workbookViewId="0">
      <selection activeCell="K6" sqref="K6"/>
    </sheetView>
  </sheetViews>
  <sheetFormatPr defaultColWidth="6.3984375" defaultRowHeight="11.25" x14ac:dyDescent="0.2"/>
  <cols>
    <col min="1" max="1" width="2.19921875" style="61" hidden="1" customWidth="1"/>
    <col min="2" max="2" width="6" style="61" customWidth="1"/>
    <col min="3" max="3" width="7.3984375" style="61" customWidth="1"/>
    <col min="4" max="4" width="7" style="61" customWidth="1"/>
    <col min="5" max="5" width="8" style="61" customWidth="1"/>
    <col min="6" max="6" width="57.296875" style="61" customWidth="1"/>
    <col min="7" max="7" width="6.296875" style="63" customWidth="1"/>
    <col min="8" max="8" width="9.09765625" style="63" customWidth="1"/>
    <col min="9" max="9" width="7.59765625" style="63" customWidth="1"/>
    <col min="10" max="10" width="7.09765625" style="63" customWidth="1"/>
    <col min="11" max="11" width="9" style="63" customWidth="1"/>
    <col min="12" max="12" width="13.296875" style="63" customWidth="1"/>
    <col min="13" max="14" width="19.796875" style="61" customWidth="1"/>
    <col min="15" max="15" width="6.3984375" style="61" customWidth="1"/>
    <col min="16" max="16384" width="6.3984375" style="61"/>
  </cols>
  <sheetData>
    <row r="1" spans="1:15" s="65" customFormat="1" ht="30.75" customHeight="1" thickTop="1" thickBot="1" x14ac:dyDescent="0.25">
      <c r="B1" s="155" t="s">
        <v>71</v>
      </c>
      <c r="C1" s="156"/>
      <c r="D1" s="156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57" t="s">
        <v>10</v>
      </c>
      <c r="C2" s="158"/>
      <c r="D2" s="14"/>
      <c r="E2" s="15"/>
      <c r="F2" s="72" t="str">
        <f>'Požadavky na výkon a fukci'!B1</f>
        <v>Zvýšení bezpečnosti na přejezdu P515 v km 45,606 na trati Protivín - Zdice</v>
      </c>
      <c r="G2" s="15"/>
      <c r="H2" s="73"/>
      <c r="I2" s="159" t="s">
        <v>11</v>
      </c>
      <c r="J2" s="160"/>
      <c r="K2" s="161"/>
      <c r="L2" s="162"/>
    </row>
    <row r="3" spans="1:15" s="65" customFormat="1" ht="42.75" customHeight="1" thickTop="1" thickBot="1" x14ac:dyDescent="0.25">
      <c r="B3" s="74" t="s">
        <v>12</v>
      </c>
      <c r="C3" s="75"/>
      <c r="D3" s="163" t="s">
        <v>9</v>
      </c>
      <c r="E3" s="163"/>
      <c r="F3" s="76" t="s">
        <v>13</v>
      </c>
      <c r="G3" s="77"/>
      <c r="H3" s="78"/>
      <c r="I3" s="79"/>
      <c r="J3" s="80"/>
      <c r="K3" s="164"/>
      <c r="L3" s="165"/>
    </row>
    <row r="4" spans="1:15" s="65" customFormat="1" ht="18" customHeight="1" thickTop="1" x14ac:dyDescent="0.2">
      <c r="B4" s="146" t="s">
        <v>14</v>
      </c>
      <c r="C4" s="140"/>
      <c r="D4" s="147"/>
      <c r="E4" s="81"/>
      <c r="F4" s="82" t="s">
        <v>15</v>
      </c>
      <c r="G4" s="83"/>
      <c r="H4" s="84"/>
      <c r="I4" s="148" t="s">
        <v>16</v>
      </c>
      <c r="J4" s="149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6" t="s">
        <v>18</v>
      </c>
      <c r="F5" s="150"/>
      <c r="G5" s="150"/>
      <c r="H5" s="151"/>
      <c r="I5" s="152" t="s">
        <v>19</v>
      </c>
      <c r="J5" s="147"/>
      <c r="K5" s="107" t="s">
        <v>88</v>
      </c>
      <c r="L5" s="89"/>
    </row>
    <row r="6" spans="1:15" s="65" customFormat="1" ht="18" customHeight="1" x14ac:dyDescent="0.2">
      <c r="B6" s="87" t="s">
        <v>20</v>
      </c>
      <c r="C6" s="88"/>
      <c r="D6" s="88"/>
      <c r="E6" s="17" t="s">
        <v>21</v>
      </c>
      <c r="F6" s="153"/>
      <c r="G6" s="153"/>
      <c r="H6" s="154"/>
      <c r="I6" s="152" t="s">
        <v>22</v>
      </c>
      <c r="J6" s="147"/>
      <c r="K6" s="106" t="s">
        <v>87</v>
      </c>
      <c r="L6" s="89"/>
      <c r="O6" s="90"/>
    </row>
    <row r="7" spans="1:15" s="65" customFormat="1" ht="18" customHeight="1" x14ac:dyDescent="0.2">
      <c r="B7" s="134" t="s">
        <v>23</v>
      </c>
      <c r="C7" s="135"/>
      <c r="D7" s="135"/>
      <c r="E7" s="18">
        <v>44562</v>
      </c>
      <c r="F7" s="136" t="s">
        <v>24</v>
      </c>
      <c r="G7" s="137"/>
      <c r="H7" s="138"/>
      <c r="I7" s="139" t="s">
        <v>25</v>
      </c>
      <c r="J7" s="140"/>
      <c r="K7" s="19">
        <v>2020</v>
      </c>
      <c r="L7" s="91"/>
      <c r="O7" s="92"/>
    </row>
    <row r="8" spans="1:15" s="65" customFormat="1" ht="19.5" customHeight="1" thickBot="1" x14ac:dyDescent="0.25">
      <c r="B8" s="141" t="s">
        <v>26</v>
      </c>
      <c r="C8" s="142"/>
      <c r="D8" s="142"/>
      <c r="E8" s="20">
        <v>44774</v>
      </c>
      <c r="F8" s="93" t="s">
        <v>70</v>
      </c>
      <c r="G8" s="143"/>
      <c r="H8" s="144"/>
      <c r="I8" s="145" t="s">
        <v>27</v>
      </c>
      <c r="J8" s="135"/>
      <c r="K8" s="21">
        <v>44221</v>
      </c>
      <c r="L8" s="94"/>
    </row>
    <row r="9" spans="1:15" s="13" customFormat="1" ht="9.75" customHeight="1" x14ac:dyDescent="0.2">
      <c r="B9" s="126" t="s">
        <v>0</v>
      </c>
      <c r="C9" s="127"/>
      <c r="D9" s="127"/>
      <c r="E9" s="127"/>
      <c r="F9" s="127"/>
      <c r="G9" s="127"/>
      <c r="H9" s="127"/>
      <c r="I9" s="127"/>
      <c r="J9" s="127"/>
      <c r="K9" s="22" t="s">
        <v>19</v>
      </c>
      <c r="L9" s="23">
        <v>0</v>
      </c>
    </row>
    <row r="10" spans="1:15" s="13" customFormat="1" ht="15" customHeight="1" x14ac:dyDescent="0.2">
      <c r="B10" s="128" t="s">
        <v>28</v>
      </c>
      <c r="C10" s="130" t="s">
        <v>29</v>
      </c>
      <c r="D10" s="130" t="s">
        <v>30</v>
      </c>
      <c r="E10" s="130" t="s">
        <v>31</v>
      </c>
      <c r="F10" s="132" t="s">
        <v>32</v>
      </c>
      <c r="G10" s="132" t="s">
        <v>33</v>
      </c>
      <c r="H10" s="132" t="s">
        <v>34</v>
      </c>
      <c r="I10" s="130" t="s">
        <v>35</v>
      </c>
      <c r="J10" s="130" t="s">
        <v>36</v>
      </c>
      <c r="K10" s="124" t="s">
        <v>37</v>
      </c>
      <c r="L10" s="125"/>
    </row>
    <row r="11" spans="1:15" s="13" customFormat="1" ht="15" customHeight="1" x14ac:dyDescent="0.2">
      <c r="B11" s="128"/>
      <c r="C11" s="130"/>
      <c r="D11" s="130"/>
      <c r="E11" s="130"/>
      <c r="F11" s="132"/>
      <c r="G11" s="132"/>
      <c r="H11" s="132"/>
      <c r="I11" s="130"/>
      <c r="J11" s="130"/>
      <c r="K11" s="124"/>
      <c r="L11" s="125"/>
    </row>
    <row r="12" spans="1:15" s="13" customFormat="1" ht="12.75" customHeight="1" thickBot="1" x14ac:dyDescent="0.25">
      <c r="B12" s="129"/>
      <c r="C12" s="131"/>
      <c r="D12" s="131"/>
      <c r="E12" s="131"/>
      <c r="F12" s="133"/>
      <c r="G12" s="133"/>
      <c r="H12" s="133"/>
      <c r="I12" s="131"/>
      <c r="J12" s="131"/>
      <c r="K12" s="24" t="s">
        <v>38</v>
      </c>
      <c r="L12" s="25" t="s">
        <v>39</v>
      </c>
    </row>
    <row r="13" spans="1:15" s="32" customFormat="1" ht="15" customHeight="1" thickBot="1" x14ac:dyDescent="0.25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25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25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25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25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25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25">
      <c r="A25" s="33" t="s">
        <v>52</v>
      </c>
      <c r="B25" s="49"/>
      <c r="C25" s="50"/>
      <c r="D25" s="50"/>
      <c r="E25" s="50"/>
      <c r="F25" s="51" t="s">
        <v>76</v>
      </c>
      <c r="G25" s="52"/>
      <c r="H25" s="52"/>
      <c r="I25" s="52"/>
      <c r="J25" s="52"/>
      <c r="K25" s="52"/>
      <c r="L25" s="53"/>
    </row>
    <row r="26" spans="1:12" ht="13.5" thickBot="1" x14ac:dyDescent="0.25">
      <c r="A26" s="55" t="s">
        <v>61</v>
      </c>
      <c r="B26" s="56" t="s">
        <v>62</v>
      </c>
      <c r="C26" s="57" t="s">
        <v>63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5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64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25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65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">
      <c r="A29" s="33" t="s">
        <v>48</v>
      </c>
      <c r="B29" s="43"/>
      <c r="C29" s="44"/>
      <c r="D29" s="44"/>
      <c r="E29" s="44"/>
      <c r="F29" s="45" t="s">
        <v>66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25">
      <c r="A31" s="33" t="s">
        <v>52</v>
      </c>
      <c r="B31" s="49"/>
      <c r="C31" s="50"/>
      <c r="D31" s="50"/>
      <c r="E31" s="50"/>
      <c r="F31" s="51" t="s">
        <v>77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25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67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">
      <c r="A33" s="33" t="s">
        <v>48</v>
      </c>
      <c r="B33" s="43"/>
      <c r="C33" s="44"/>
      <c r="D33" s="44"/>
      <c r="E33" s="44"/>
      <c r="F33" s="45" t="s">
        <v>68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25">
      <c r="A35" s="33" t="s">
        <v>52</v>
      </c>
      <c r="B35" s="49"/>
      <c r="C35" s="50"/>
      <c r="D35" s="50"/>
      <c r="E35" s="50"/>
      <c r="F35" s="51" t="s">
        <v>78</v>
      </c>
      <c r="G35" s="52"/>
      <c r="H35" s="52"/>
      <c r="I35" s="52"/>
      <c r="J35" s="52"/>
      <c r="K35" s="52"/>
      <c r="L35" s="53"/>
    </row>
    <row r="36" spans="1:12" ht="13.5" thickBot="1" x14ac:dyDescent="0.25">
      <c r="A36" s="55" t="s">
        <v>61</v>
      </c>
      <c r="B36" s="56" t="s">
        <v>62</v>
      </c>
      <c r="C36" s="57" t="s">
        <v>63</v>
      </c>
      <c r="D36" s="58"/>
      <c r="E36" s="58"/>
      <c r="F36" s="59" t="s">
        <v>64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1" priority="75">
      <formula>$E$5="Ostatní"</formula>
    </cfRule>
    <cfRule type="expression" dxfId="70" priority="76">
      <formula>$E$6="Ostatní"</formula>
    </cfRule>
  </conditionalFormatting>
  <conditionalFormatting sqref="D3">
    <cfRule type="expression" dxfId="69" priority="73">
      <formula>IF($D$3="SO XX-XX-XX","Vybarvit",IF($D$3="","Vybarvit",""))="Vybarvit"</formula>
    </cfRule>
  </conditionalFormatting>
  <conditionalFormatting sqref="F3">
    <cfRule type="expression" dxfId="68" priority="72">
      <formula>IF($F$3="Název SO/PS","Vybarvit",IF($F$3="","Vybarvit",""))="Vybarvit"</formula>
    </cfRule>
  </conditionalFormatting>
  <conditionalFormatting sqref="F8">
    <cfRule type="expression" dxfId="67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6" priority="70">
      <formula>IF($G$8="Titul Jméno Příjmení","Vybarvit",IF($G$8="","Vybarvit",""))="Vybarvit"</formula>
    </cfRule>
  </conditionalFormatting>
  <conditionalFormatting sqref="K8">
    <cfRule type="expression" dxfId="65" priority="69">
      <formula>$K$8=""</formula>
    </cfRule>
  </conditionalFormatting>
  <conditionalFormatting sqref="K7">
    <cfRule type="expression" dxfId="64" priority="68">
      <formula>$K$7=""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disablePrompts="1" count="9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Křelovcová Gabriela, Ing.</cp:lastModifiedBy>
  <cp:lastPrinted>2021-01-21T08:47:37Z</cp:lastPrinted>
  <dcterms:created xsi:type="dcterms:W3CDTF">2020-12-08T08:47:11Z</dcterms:created>
  <dcterms:modified xsi:type="dcterms:W3CDTF">2021-02-11T07:31:34Z</dcterms:modified>
</cp:coreProperties>
</file>